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mupgrade-my.sharepoint.com/personal/t_verheij_formupgrade_onmicrosoft_com/Documents/Bureaublad/website/"/>
    </mc:Choice>
  </mc:AlternateContent>
  <xr:revisionPtr revIDLastSave="0" documentId="8_{B0B8E049-9D7C-47E9-BD6B-321893857A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040" sheetId="1" r:id="rId1"/>
    <sheet name="hiddenSheet" sheetId="2" state="veryHidden" r:id="rId2"/>
  </sheets>
  <definedNames>
    <definedName name="_xlnm.Print_Area" localSheetId="0">'1040'!#REF!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6" i="1" l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7" i="1"/>
  <c r="H86" i="1"/>
  <c r="H85" i="1"/>
  <c r="H84" i="1"/>
  <c r="H83" i="1"/>
  <c r="H82" i="1"/>
  <c r="H81" i="1"/>
  <c r="H80" i="1"/>
  <c r="H79" i="1"/>
  <c r="H78" i="1"/>
  <c r="H77" i="1"/>
  <c r="H49" i="1"/>
  <c r="H48" i="1"/>
  <c r="H47" i="1"/>
  <c r="H46" i="1"/>
  <c r="H45" i="1"/>
  <c r="H44" i="1"/>
  <c r="H43" i="1"/>
  <c r="H42" i="1"/>
  <c r="H41" i="1"/>
  <c r="H40" i="1"/>
  <c r="H38" i="1"/>
  <c r="H37" i="1"/>
  <c r="H36" i="1"/>
  <c r="H35" i="1"/>
  <c r="H34" i="1"/>
  <c r="H33" i="1"/>
  <c r="H117" i="1"/>
</calcChain>
</file>

<file path=xl/sharedStrings.xml><?xml version="1.0" encoding="utf-8"?>
<sst xmlns="http://schemas.openxmlformats.org/spreadsheetml/2006/main" count="388" uniqueCount="129">
  <si>
    <t>Brand</t>
  </si>
  <si>
    <t>Matrix</t>
  </si>
  <si>
    <t xml:space="preserve">Pick up </t>
  </si>
  <si>
    <t>31-07-2026</t>
  </si>
  <si>
    <t>Avaible</t>
  </si>
  <si>
    <t xml:space="preserve">Pick up location: De Limiet 17, 4131 NR Vianen Holland </t>
  </si>
  <si>
    <t>Line</t>
  </si>
  <si>
    <t>collor frame</t>
  </si>
  <si>
    <t>Product name</t>
  </si>
  <si>
    <t>pieces</t>
  </si>
  <si>
    <t>price</t>
  </si>
  <si>
    <t>total</t>
  </si>
  <si>
    <t>CTM519130503426</t>
  </si>
  <si>
    <t>Nee</t>
  </si>
  <si>
    <t>CS19130401128</t>
  </si>
  <si>
    <t>CS19130100779</t>
  </si>
  <si>
    <t>CS19130100686</t>
  </si>
  <si>
    <t>EP612130401796</t>
  </si>
  <si>
    <t>EP612130401612</t>
  </si>
  <si>
    <t>EP612130201185</t>
  </si>
  <si>
    <t>EP612130401802</t>
  </si>
  <si>
    <t>EP612130401634</t>
  </si>
  <si>
    <t>EP612130401713</t>
  </si>
  <si>
    <t>EP612130502218</t>
  </si>
  <si>
    <t>EP612130401861</t>
  </si>
  <si>
    <t>EP612130401820</t>
  </si>
  <si>
    <t>EP612130502270</t>
  </si>
  <si>
    <t>EP612130502166</t>
  </si>
  <si>
    <t>EP612130401828</t>
  </si>
  <si>
    <t>EP612130401726</t>
  </si>
  <si>
    <t>EP612130401873</t>
  </si>
  <si>
    <t>G3FW91I1305GA078</t>
  </si>
  <si>
    <t>G3FW91I1305GA077</t>
  </si>
  <si>
    <t>G3FW98I1305GA019</t>
  </si>
  <si>
    <t>G3FW98I1305GA017</t>
  </si>
  <si>
    <t>G3FW98I1305GA013</t>
  </si>
  <si>
    <t>G3FW80I1305GA077</t>
  </si>
  <si>
    <t>G3FW80I1305GA074</t>
  </si>
  <si>
    <t>Pinloaded:</t>
  </si>
  <si>
    <t>Aura</t>
  </si>
  <si>
    <t>Matt black</t>
  </si>
  <si>
    <t>Lat pull down</t>
  </si>
  <si>
    <t>1</t>
  </si>
  <si>
    <t>Chest press</t>
  </si>
  <si>
    <t>Back extension</t>
  </si>
  <si>
    <t>2</t>
  </si>
  <si>
    <t>Abdominal</t>
  </si>
  <si>
    <t>Leg extension</t>
  </si>
  <si>
    <t>Seated leg curl</t>
  </si>
  <si>
    <t>Orange</t>
  </si>
  <si>
    <t>Leg press</t>
  </si>
  <si>
    <t>Shoulder press</t>
  </si>
  <si>
    <t>Lateral raise</t>
  </si>
  <si>
    <t>Triceps press</t>
  </si>
  <si>
    <t>Arm curl</t>
  </si>
  <si>
    <t>Rear delt fly</t>
  </si>
  <si>
    <t>Prone leg curl</t>
  </si>
  <si>
    <t>Adductor</t>
  </si>
  <si>
    <t>Abductor</t>
  </si>
  <si>
    <t>Calf press</t>
  </si>
  <si>
    <t>EP612130401615</t>
  </si>
  <si>
    <t>EP612130401699</t>
  </si>
  <si>
    <t>EP612130401689</t>
  </si>
  <si>
    <t>EP612130401637</t>
  </si>
  <si>
    <t>EP612130401606</t>
  </si>
  <si>
    <t>EP612130401621</t>
  </si>
  <si>
    <t>EP612130401619</t>
  </si>
  <si>
    <t>EP612130401610</t>
  </si>
  <si>
    <t>EP612130401817</t>
  </si>
  <si>
    <t>EP612130401789</t>
  </si>
  <si>
    <t>EP612130401605</t>
  </si>
  <si>
    <t>EP612130401804</t>
  </si>
  <si>
    <t>CS11C130400266</t>
  </si>
  <si>
    <t>CS18130400285</t>
  </si>
  <si>
    <t>CS18130300244</t>
  </si>
  <si>
    <t>CS18130400294</t>
  </si>
  <si>
    <t>CTM519130403009</t>
  </si>
  <si>
    <t>CTM519130403008</t>
  </si>
  <si>
    <t>CTM519130403004</t>
  </si>
  <si>
    <t>CTM519130403003</t>
  </si>
  <si>
    <t>CTM519130403002</t>
  </si>
  <si>
    <t>CTM519130503461</t>
  </si>
  <si>
    <t>CTM519130503460</t>
  </si>
  <si>
    <t>CTM519130403005</t>
  </si>
  <si>
    <t>CTM519130503463</t>
  </si>
  <si>
    <t>CTM519130503462</t>
  </si>
  <si>
    <t>CTM519130403010</t>
  </si>
  <si>
    <t>Seated row</t>
  </si>
  <si>
    <t>Dip/Chin assit</t>
  </si>
  <si>
    <t>Rotary hip</t>
  </si>
  <si>
    <t>Triceps ext.</t>
  </si>
  <si>
    <t>Rot. torso</t>
  </si>
  <si>
    <t>3</t>
  </si>
  <si>
    <t>Diverging lat pulldown</t>
  </si>
  <si>
    <t>Converging chest press</t>
  </si>
  <si>
    <t>Abdominal crunch</t>
  </si>
  <si>
    <t>Cables</t>
  </si>
  <si>
    <t>DAP 400 serie</t>
  </si>
  <si>
    <t>5 stack</t>
  </si>
  <si>
    <t>G3FW91I1410GA114</t>
  </si>
  <si>
    <t>Plated loaded:</t>
  </si>
  <si>
    <t>Incline bench press</t>
  </si>
  <si>
    <t>Supine bench</t>
  </si>
  <si>
    <t>Leg press 45 degree</t>
  </si>
  <si>
    <t>Squat lunge</t>
  </si>
  <si>
    <t>Smith machine</t>
  </si>
  <si>
    <t>Seated calf</t>
  </si>
  <si>
    <t xml:space="preserve">Squat rack </t>
  </si>
  <si>
    <t>Benches &amp; racks:</t>
  </si>
  <si>
    <t>LMX</t>
  </si>
  <si>
    <t>Rack</t>
  </si>
  <si>
    <t>Magnum</t>
  </si>
  <si>
    <t>Breaker Olympic flat bench</t>
  </si>
  <si>
    <t>Breaker Olympic decline bench</t>
  </si>
  <si>
    <t>Breaker Olympic Should. bench</t>
  </si>
  <si>
    <t>VKR w/chin</t>
  </si>
  <si>
    <t>Olympic flat bench</t>
  </si>
  <si>
    <t>Olympic incline bench</t>
  </si>
  <si>
    <t>Preacher curl</t>
  </si>
  <si>
    <t>Back extension bench</t>
  </si>
  <si>
    <t>Adj. ab bench</t>
  </si>
  <si>
    <t>Adj. bench</t>
  </si>
  <si>
    <t>4</t>
  </si>
  <si>
    <t>Barbell rack incl. barbells</t>
  </si>
  <si>
    <t>Decline bench</t>
  </si>
  <si>
    <t>Weight tree</t>
  </si>
  <si>
    <t>Combo rack 2 sides</t>
  </si>
  <si>
    <t>Vert. Decl. bench press</t>
  </si>
  <si>
    <t>new_accountproduct:0wK28W4An+mPWhFv9ilvbqq0SmUrI0XpMNOoV6s/MIImeKVp/Xmv4xrQZWdRBGr9DSpNGxGi6YSutPGG0xsW3A==:new_accountproductid=%28Niet%20wijzigen%29%20Account%20Product&amp;checksumLogicalName=%28Niet%20wijzigen%29%20Controlesom%20rij&amp;modifiedon=%28Niet%20wijzigen%29%20Modified%20On&amp;new_productno=Product%20No&amp;new_productid=Product&amp;new_prodserialno=Product%20Serial%20No&amp;new_consoleserialnumber=Console%20Serial%20No&amp;new_internalnumber2=Internal%20Number2&amp;new_installateddate=Installated%20Date&amp;new_labourexpirydate=Labour%20Expiry%20Date%28W%29&amp;new_partsexpirydate=Parts%20Expiry%20Date%28W%29&amp;createdon=Created%20On&amp;new_accountid=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</si>
</sst>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6">
    <font>
      <sz val="11"/>
      <name val="Aptos Narrow"/>
    </font>
    <font>
      <b/>
      <sz val="14"/>
      <color theme="1"/>
      <name val="Aptos Narrow"/>
      <family val="2"/>
    </font>
    <font>
      <sz val="11"/>
      <name val="Aptos Narrow"/>
      <family val="2"/>
    </font>
    <font>
      <b/>
      <sz val="11"/>
      <name val="Aptos Narrow"/>
    </font>
    <font>
      <sz val="11"/>
      <color theme="1"/>
      <name val="Aptos Narrow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1" fontId="0" fillId="0" borderId="0" xfId="0" applyNumberFormat="1"/>
    <xf numFmtId="49" fontId="2" fillId="0" borderId="0" xfId="0" applyNumberFormat="1" applyFont="1"/>
    <xf numFmtId="164" fontId="0" fillId="0" borderId="0" xfId="0" applyNumberFormat="1"/>
    <xf numFmtId="49" fontId="0" fillId="0" borderId="0" xfId="0" applyNumberFormat="1" applyAlignment="1">
      <alignment horizontal="center"/>
    </xf>
    <xf numFmtId="164" fontId="0" fillId="0" borderId="6" xfId="0" applyNumberFormat="1" applyBorder="1"/>
    <xf numFmtId="0" fontId="0" fillId="0" borderId="6" xfId="0" applyBorder="1"/>
    <xf numFmtId="0" fontId="0" fillId="0" borderId="6" xfId="0" applyBorder="1" applyAlignment="1">
      <alignment horizontal="center"/>
    </xf>
    <xf numFmtId="164" fontId="2" fillId="0" borderId="7" xfId="0" applyNumberFormat="1" applyFont="1" applyBorder="1"/>
    <xf numFmtId="49" fontId="0" fillId="0" borderId="9" xfId="0" applyNumberFormat="1" applyBorder="1"/>
    <xf numFmtId="164" fontId="2" fillId="0" borderId="0" xfId="0" applyNumberFormat="1" applyFont="1"/>
    <xf numFmtId="49" fontId="3" fillId="2" borderId="5" xfId="0" applyNumberFormat="1" applyFont="1" applyFill="1" applyBorder="1"/>
    <xf numFmtId="49" fontId="0" fillId="2" borderId="5" xfId="0" applyNumberFormat="1" applyFill="1" applyBorder="1"/>
    <xf numFmtId="49" fontId="0" fillId="2" borderId="5" xfId="0" applyNumberFormat="1" applyFill="1" applyBorder="1" applyAlignment="1">
      <alignment horizontal="center"/>
    </xf>
    <xf numFmtId="164" fontId="0" fillId="2" borderId="5" xfId="0" applyNumberFormat="1" applyFill="1" applyBorder="1"/>
    <xf numFmtId="164" fontId="2" fillId="2" borderId="5" xfId="0" applyNumberFormat="1" applyFont="1" applyFill="1" applyBorder="1"/>
    <xf numFmtId="49" fontId="0" fillId="2" borderId="0" xfId="0" applyNumberFormat="1" applyFill="1"/>
    <xf numFmtId="1" fontId="0" fillId="2" borderId="0" xfId="0" applyNumberFormat="1" applyFill="1"/>
    <xf numFmtId="164" fontId="2" fillId="2" borderId="9" xfId="0" applyNumberFormat="1" applyFont="1" applyFill="1" applyBorder="1"/>
    <xf numFmtId="164" fontId="0" fillId="2" borderId="10" xfId="0" applyNumberFormat="1" applyFill="1" applyBorder="1"/>
    <xf numFmtId="164" fontId="2" fillId="2" borderId="11" xfId="0" applyNumberFormat="1" applyFont="1" applyFill="1" applyBorder="1"/>
    <xf numFmtId="49" fontId="0" fillId="2" borderId="0" xfId="0" applyNumberFormat="1" applyFill="1" applyAlignment="1">
      <alignment horizontal="center"/>
    </xf>
    <xf numFmtId="164" fontId="0" fillId="2" borderId="0" xfId="0" applyNumberFormat="1" applyFill="1"/>
    <xf numFmtId="164" fontId="2" fillId="2" borderId="0" xfId="0" applyNumberFormat="1" applyFont="1" applyFill="1"/>
    <xf numFmtId="49" fontId="3" fillId="3" borderId="5" xfId="0" applyNumberFormat="1" applyFont="1" applyFill="1" applyBorder="1"/>
    <xf numFmtId="49" fontId="0" fillId="3" borderId="5" xfId="0" applyNumberFormat="1" applyFill="1" applyBorder="1"/>
    <xf numFmtId="1" fontId="0" fillId="3" borderId="5" xfId="0" applyNumberFormat="1" applyFill="1" applyBorder="1"/>
    <xf numFmtId="49" fontId="2" fillId="3" borderId="5" xfId="0" applyNumberFormat="1" applyFont="1" applyFill="1" applyBorder="1"/>
    <xf numFmtId="49" fontId="1" fillId="3" borderId="8" xfId="0" applyNumberFormat="1" applyFont="1" applyFill="1" applyBorder="1"/>
    <xf numFmtId="0" fontId="4" fillId="3" borderId="1" xfId="0" applyFont="1" applyFill="1" applyBorder="1"/>
    <xf numFmtId="49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/>
    <xf numFmtId="164" fontId="4" fillId="3" borderId="2" xfId="0" applyNumberFormat="1" applyFont="1" applyFill="1" applyBorder="1"/>
    <xf numFmtId="49" fontId="5" fillId="3" borderId="3" xfId="0" applyNumberFormat="1" applyFont="1" applyFill="1" applyBorder="1"/>
    <xf numFmtId="0" fontId="4" fillId="3" borderId="0" xfId="0" applyFont="1" applyFill="1"/>
    <xf numFmtId="49" fontId="5" fillId="3" borderId="0" xfId="0" applyNumberFormat="1" applyFont="1" applyFill="1" applyAlignment="1">
      <alignment horizontal="center"/>
    </xf>
    <xf numFmtId="164" fontId="4" fillId="3" borderId="0" xfId="0" applyNumberFormat="1" applyFont="1" applyFill="1"/>
    <xf numFmtId="164" fontId="4" fillId="3" borderId="4" xfId="0" applyNumberFormat="1" applyFont="1" applyFill="1" applyBorder="1"/>
    <xf numFmtId="14" fontId="4" fillId="3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center"/>
    </xf>
  </cellXfs>
  <cellStyles count="1">
    <cellStyle name="Standaard" xfId="0" builtinId="0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([$€-2]\ * #,##0.00_);_([$€-2]\ * \(#,##0.00\);_([$€-2]\ * &quot;-&quot;??_);_(@_)"/>
    </dxf>
    <dxf>
      <numFmt numFmtId="164" formatCode="_([$€-2]\ * #,##0.00_);_([$€-2]\ * \(#,##0.00\);_([$€-2]\ * &quot;-&quot;??_);_(@_)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bottom style="medium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6:H118" totalsRowCount="1" headerRowBorderDxfId="15">
  <autoFilter ref="B6:H117" xr:uid="{00000000-0009-0000-0100-000001000000}">
    <filterColumn colId="6">
      <filters>
        <filter val="Ja"/>
      </filters>
    </filterColumn>
  </autoFilter>
  <sortState xmlns:xlrd2="http://schemas.microsoft.com/office/spreadsheetml/2017/richdata2" ref="B7:H102">
    <sortCondition ref="F6:F102"/>
  </sortState>
  <tableColumns count="7">
    <tableColumn id="4" xr3:uid="{5807490E-3223-4DB8-BC03-9C05ACCD7013}" name="Brand" dataDxfId="14" totalsRowDxfId="13"/>
    <tableColumn id="7" xr3:uid="{E4EB40BD-56C2-4CB9-9DA0-026A9D53C91D}" name="Line" dataDxfId="12" totalsRowDxfId="11"/>
    <tableColumn id="10" xr3:uid="{AD05F42B-0F8C-486A-9E83-F90DBBFF7837}" name="collor frame" dataDxfId="10" totalsRowDxfId="9"/>
    <tableColumn id="9" xr3:uid="{B4F44D55-56C6-427B-9F69-3BA8219FCC69}" name="Product name" dataDxfId="8" totalsRowDxfId="7"/>
    <tableColumn id="6" xr3:uid="{00000000-0010-0000-0000-000006000000}" name="pieces" totalsRowDxfId="6"/>
    <tableColumn id="8" xr3:uid="{00000000-0010-0000-0000-000008000000}" name="price" totalsRowDxfId="5"/>
    <tableColumn id="1" xr3:uid="{5563F9B0-552D-42E0-ADBD-9E5B476229AF}" name="total" totalsRow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B2:I118"/>
  <sheetViews>
    <sheetView tabSelected="1" workbookViewId="0">
      <selection activeCell="G89" sqref="G89"/>
    </sheetView>
  </sheetViews>
  <sheetFormatPr defaultRowHeight="15" customHeight="1"/>
  <cols>
    <col min="1" max="1" width="3" customWidth="1"/>
    <col min="2" max="3" width="11.81640625" style="1" customWidth="1"/>
    <col min="4" max="4" width="14.26953125" style="1" bestFit="1" customWidth="1"/>
    <col min="5" max="5" width="25" style="1" customWidth="1"/>
    <col min="6" max="6" width="8.7265625" style="5" customWidth="1"/>
    <col min="7" max="7" width="11.1796875" style="4" customWidth="1"/>
    <col min="8" max="8" width="15" style="4" customWidth="1"/>
  </cols>
  <sheetData>
    <row r="2" spans="2:8" ht="18.5">
      <c r="B2" s="29" t="s">
        <v>0</v>
      </c>
      <c r="C2" s="30" t="s">
        <v>1</v>
      </c>
      <c r="D2" s="30"/>
      <c r="E2" s="30"/>
      <c r="F2" s="31"/>
      <c r="G2" s="32"/>
      <c r="H2" s="33"/>
    </row>
    <row r="3" spans="2:8" ht="14.5">
      <c r="B3" s="34" t="s">
        <v>2</v>
      </c>
      <c r="C3" s="35" t="s">
        <v>3</v>
      </c>
      <c r="D3" s="35"/>
      <c r="E3" s="35"/>
      <c r="F3" s="36"/>
      <c r="G3" s="37"/>
      <c r="H3" s="38"/>
    </row>
    <row r="4" spans="2:8" ht="18.5">
      <c r="B4" s="34" t="s">
        <v>4</v>
      </c>
      <c r="C4" s="39">
        <v>46030</v>
      </c>
      <c r="D4" s="35"/>
      <c r="E4" s="35"/>
      <c r="F4" s="40"/>
      <c r="G4" s="37"/>
      <c r="H4" s="38"/>
    </row>
    <row r="5" spans="2:8" ht="14.5">
      <c r="B5" s="34" t="s">
        <v>5</v>
      </c>
      <c r="C5" s="35"/>
      <c r="D5" s="35"/>
      <c r="E5" s="35"/>
      <c r="F5" s="41"/>
      <c r="G5" s="37"/>
      <c r="H5" s="38"/>
    </row>
    <row r="6" spans="2:8" ht="14.5">
      <c r="B6" s="7" t="s">
        <v>0</v>
      </c>
      <c r="C6" s="7" t="s">
        <v>6</v>
      </c>
      <c r="D6" s="7" t="s">
        <v>7</v>
      </c>
      <c r="E6" s="7" t="s">
        <v>8</v>
      </c>
      <c r="F6" s="8" t="s">
        <v>9</v>
      </c>
      <c r="G6" s="6" t="s">
        <v>10</v>
      </c>
      <c r="H6" s="9" t="s">
        <v>11</v>
      </c>
    </row>
    <row r="7" spans="2:8" ht="14.5" hidden="1">
      <c r="F7" s="1" t="s">
        <v>12</v>
      </c>
      <c r="G7" s="2">
        <v>5</v>
      </c>
      <c r="H7" s="3" t="s">
        <v>13</v>
      </c>
    </row>
    <row r="8" spans="2:8" ht="14.5" hidden="1">
      <c r="F8" s="1" t="s">
        <v>14</v>
      </c>
      <c r="G8" s="2">
        <v>17</v>
      </c>
      <c r="H8" s="3" t="s">
        <v>13</v>
      </c>
    </row>
    <row r="9" spans="2:8" ht="14.5" hidden="1">
      <c r="F9" s="1" t="s">
        <v>15</v>
      </c>
      <c r="G9" s="2">
        <v>16</v>
      </c>
      <c r="H9" s="3" t="s">
        <v>13</v>
      </c>
    </row>
    <row r="10" spans="2:8" ht="14.5" hidden="1">
      <c r="F10" s="1" t="s">
        <v>16</v>
      </c>
      <c r="G10" s="2">
        <v>15</v>
      </c>
      <c r="H10" s="3" t="s">
        <v>13</v>
      </c>
    </row>
    <row r="11" spans="2:8" ht="14.5" hidden="1">
      <c r="F11" s="1" t="s">
        <v>17</v>
      </c>
      <c r="G11" s="2">
        <v>29</v>
      </c>
      <c r="H11" s="3" t="s">
        <v>13</v>
      </c>
    </row>
    <row r="12" spans="2:8" ht="14.5" hidden="1">
      <c r="F12" s="1" t="s">
        <v>18</v>
      </c>
      <c r="G12" s="2">
        <v>36</v>
      </c>
      <c r="H12" s="3" t="s">
        <v>13</v>
      </c>
    </row>
    <row r="13" spans="2:8" ht="14.5" hidden="1">
      <c r="F13" s="1" t="s">
        <v>19</v>
      </c>
      <c r="G13" s="2"/>
      <c r="H13" s="3" t="s">
        <v>13</v>
      </c>
    </row>
    <row r="14" spans="2:8" ht="14.5" hidden="1">
      <c r="F14" s="1" t="s">
        <v>20</v>
      </c>
      <c r="G14" s="2">
        <v>33</v>
      </c>
      <c r="H14" s="3" t="s">
        <v>13</v>
      </c>
    </row>
    <row r="15" spans="2:8" ht="14.5" hidden="1">
      <c r="F15" s="1" t="s">
        <v>21</v>
      </c>
      <c r="G15" s="2">
        <v>35</v>
      </c>
      <c r="H15" s="3" t="s">
        <v>13</v>
      </c>
    </row>
    <row r="16" spans="2:8" ht="14.5" hidden="1">
      <c r="F16" s="1" t="s">
        <v>22</v>
      </c>
      <c r="G16" s="2">
        <v>27</v>
      </c>
      <c r="H16" s="3" t="s">
        <v>13</v>
      </c>
    </row>
    <row r="17" spans="2:8" ht="14.5" hidden="1">
      <c r="F17" s="1" t="s">
        <v>23</v>
      </c>
      <c r="G17" s="2">
        <v>22</v>
      </c>
      <c r="H17" s="3" t="s">
        <v>13</v>
      </c>
    </row>
    <row r="18" spans="2:8" ht="14.5" hidden="1">
      <c r="F18" s="1" t="s">
        <v>24</v>
      </c>
      <c r="G18" s="2">
        <v>25</v>
      </c>
      <c r="H18" s="3" t="s">
        <v>13</v>
      </c>
    </row>
    <row r="19" spans="2:8" ht="14.5" hidden="1">
      <c r="F19" s="1" t="s">
        <v>25</v>
      </c>
      <c r="G19" s="2">
        <v>20</v>
      </c>
      <c r="H19" s="3" t="s">
        <v>13</v>
      </c>
    </row>
    <row r="20" spans="2:8" ht="14.5" hidden="1">
      <c r="F20" s="1" t="s">
        <v>26</v>
      </c>
      <c r="G20" s="2">
        <v>19</v>
      </c>
      <c r="H20" s="3" t="s">
        <v>13</v>
      </c>
    </row>
    <row r="21" spans="2:8" ht="14.5" hidden="1">
      <c r="F21" s="1" t="s">
        <v>27</v>
      </c>
      <c r="G21" s="2">
        <v>23</v>
      </c>
      <c r="H21" s="3" t="s">
        <v>13</v>
      </c>
    </row>
    <row r="22" spans="2:8" ht="14.5" hidden="1">
      <c r="F22" s="1" t="s">
        <v>28</v>
      </c>
      <c r="G22" s="2">
        <v>21</v>
      </c>
      <c r="H22" s="3" t="s">
        <v>13</v>
      </c>
    </row>
    <row r="23" spans="2:8" ht="14.5" hidden="1">
      <c r="F23" s="1" t="s">
        <v>29</v>
      </c>
      <c r="G23" s="2">
        <v>18</v>
      </c>
      <c r="H23" s="3" t="s">
        <v>13</v>
      </c>
    </row>
    <row r="24" spans="2:8" ht="14.5" hidden="1">
      <c r="F24" s="1" t="s">
        <v>30</v>
      </c>
      <c r="G24" s="2">
        <v>24</v>
      </c>
      <c r="H24" s="3" t="s">
        <v>13</v>
      </c>
    </row>
    <row r="25" spans="2:8" ht="14.5" hidden="1">
      <c r="F25" s="1" t="s">
        <v>31</v>
      </c>
      <c r="G25" s="2">
        <v>114</v>
      </c>
      <c r="H25" s="3" t="s">
        <v>13</v>
      </c>
    </row>
    <row r="26" spans="2:8" ht="14.5" hidden="1">
      <c r="F26" s="1" t="s">
        <v>32</v>
      </c>
      <c r="G26" s="2">
        <v>115</v>
      </c>
      <c r="H26" s="3" t="s">
        <v>13</v>
      </c>
    </row>
    <row r="27" spans="2:8" ht="14.5" hidden="1">
      <c r="F27" s="1" t="s">
        <v>33</v>
      </c>
      <c r="G27" s="2">
        <v>119</v>
      </c>
      <c r="H27" s="3" t="s">
        <v>13</v>
      </c>
    </row>
    <row r="28" spans="2:8" ht="14.5" hidden="1">
      <c r="F28" s="1" t="s">
        <v>34</v>
      </c>
      <c r="G28" s="2">
        <v>118</v>
      </c>
      <c r="H28" s="3" t="s">
        <v>13</v>
      </c>
    </row>
    <row r="29" spans="2:8" ht="14.5" hidden="1">
      <c r="F29" s="1" t="s">
        <v>35</v>
      </c>
      <c r="G29" s="2">
        <v>117</v>
      </c>
      <c r="H29" s="3" t="s">
        <v>13</v>
      </c>
    </row>
    <row r="30" spans="2:8" ht="14.5" hidden="1">
      <c r="F30" s="1" t="s">
        <v>36</v>
      </c>
      <c r="G30" s="2">
        <v>116</v>
      </c>
      <c r="H30" s="3" t="s">
        <v>13</v>
      </c>
    </row>
    <row r="31" spans="2:8" ht="14.5" hidden="1">
      <c r="F31" s="1" t="s">
        <v>37</v>
      </c>
      <c r="G31" s="2">
        <v>110</v>
      </c>
      <c r="H31" s="3" t="s">
        <v>13</v>
      </c>
    </row>
    <row r="32" spans="2:8" ht="14.5">
      <c r="B32" s="25" t="s">
        <v>38</v>
      </c>
      <c r="C32" s="26"/>
      <c r="D32" s="26"/>
      <c r="E32" s="26"/>
      <c r="F32" s="26"/>
      <c r="G32" s="27"/>
      <c r="H32" s="28"/>
    </row>
    <row r="33" spans="2:8" ht="14.5">
      <c r="B33" s="13" t="s">
        <v>1</v>
      </c>
      <c r="C33" s="13" t="s">
        <v>39</v>
      </c>
      <c r="D33" s="13" t="s">
        <v>40</v>
      </c>
      <c r="E33" s="13" t="s">
        <v>41</v>
      </c>
      <c r="F33" s="14" t="s">
        <v>42</v>
      </c>
      <c r="G33" s="15">
        <v>600</v>
      </c>
      <c r="H33" s="16">
        <f>Table1[[#This Row],[price]]*Table1[[#This Row],[pieces]]</f>
        <v>600</v>
      </c>
    </row>
    <row r="34" spans="2:8" ht="14.5">
      <c r="B34" s="13" t="s">
        <v>1</v>
      </c>
      <c r="C34" s="13" t="s">
        <v>39</v>
      </c>
      <c r="D34" s="13" t="s">
        <v>40</v>
      </c>
      <c r="E34" s="13" t="s">
        <v>43</v>
      </c>
      <c r="F34" s="14" t="s">
        <v>42</v>
      </c>
      <c r="G34" s="15">
        <v>600</v>
      </c>
      <c r="H34" s="16">
        <f>Table1[[#This Row],[price]]*Table1[[#This Row],[pieces]]</f>
        <v>600</v>
      </c>
    </row>
    <row r="35" spans="2:8" ht="14.5">
      <c r="B35" s="13" t="s">
        <v>1</v>
      </c>
      <c r="C35" s="13" t="s">
        <v>39</v>
      </c>
      <c r="D35" s="13" t="s">
        <v>40</v>
      </c>
      <c r="E35" s="13" t="s">
        <v>44</v>
      </c>
      <c r="F35" s="14" t="s">
        <v>45</v>
      </c>
      <c r="G35" s="15">
        <v>600</v>
      </c>
      <c r="H35" s="16">
        <f>Table1[[#This Row],[price]]*Table1[[#This Row],[pieces]]</f>
        <v>1200</v>
      </c>
    </row>
    <row r="36" spans="2:8" ht="14.5">
      <c r="B36" s="13" t="s">
        <v>1</v>
      </c>
      <c r="C36" s="13" t="s">
        <v>39</v>
      </c>
      <c r="D36" s="13" t="s">
        <v>40</v>
      </c>
      <c r="E36" s="13" t="s">
        <v>46</v>
      </c>
      <c r="F36" s="14" t="s">
        <v>42</v>
      </c>
      <c r="G36" s="15">
        <v>600</v>
      </c>
      <c r="H36" s="16">
        <f>Table1[[#This Row],[price]]*Table1[[#This Row],[pieces]]</f>
        <v>600</v>
      </c>
    </row>
    <row r="37" spans="2:8" ht="14.5">
      <c r="B37" s="13" t="s">
        <v>1</v>
      </c>
      <c r="C37" s="13" t="s">
        <v>39</v>
      </c>
      <c r="D37" s="13" t="s">
        <v>40</v>
      </c>
      <c r="E37" s="13" t="s">
        <v>47</v>
      </c>
      <c r="F37" s="14" t="s">
        <v>42</v>
      </c>
      <c r="G37" s="15">
        <v>600</v>
      </c>
      <c r="H37" s="16">
        <f>Table1[[#This Row],[price]]*Table1[[#This Row],[pieces]]</f>
        <v>600</v>
      </c>
    </row>
    <row r="38" spans="2:8" ht="14.5">
      <c r="B38" s="13" t="s">
        <v>1</v>
      </c>
      <c r="C38" s="13" t="s">
        <v>39</v>
      </c>
      <c r="D38" s="13" t="s">
        <v>40</v>
      </c>
      <c r="E38" s="13" t="s">
        <v>48</v>
      </c>
      <c r="F38" s="14" t="s">
        <v>42</v>
      </c>
      <c r="G38" s="15">
        <v>600</v>
      </c>
      <c r="H38" s="16">
        <f>Table1[[#This Row],[price]]*Table1[[#This Row],[pieces]]</f>
        <v>600</v>
      </c>
    </row>
    <row r="39" spans="2:8" ht="14.5">
      <c r="B39" s="13" t="s">
        <v>1</v>
      </c>
      <c r="C39" s="13" t="s">
        <v>39</v>
      </c>
      <c r="D39" s="13" t="s">
        <v>49</v>
      </c>
      <c r="E39" s="13" t="s">
        <v>48</v>
      </c>
      <c r="F39" s="14" t="s">
        <v>42</v>
      </c>
      <c r="G39" s="15">
        <v>600</v>
      </c>
      <c r="H39" s="16">
        <v>500</v>
      </c>
    </row>
    <row r="40" spans="2:8" ht="14.5">
      <c r="B40" s="13" t="s">
        <v>1</v>
      </c>
      <c r="C40" s="13" t="s">
        <v>39</v>
      </c>
      <c r="D40" s="13" t="s">
        <v>40</v>
      </c>
      <c r="E40" s="13" t="s">
        <v>50</v>
      </c>
      <c r="F40" s="14" t="s">
        <v>42</v>
      </c>
      <c r="G40" s="15">
        <v>800</v>
      </c>
      <c r="H40" s="16">
        <f>Table1[[#This Row],[price]]*Table1[[#This Row],[pieces]]</f>
        <v>800</v>
      </c>
    </row>
    <row r="41" spans="2:8" ht="14.5">
      <c r="B41" s="13" t="s">
        <v>1</v>
      </c>
      <c r="C41" s="13" t="s">
        <v>39</v>
      </c>
      <c r="D41" s="13" t="s">
        <v>40</v>
      </c>
      <c r="E41" s="13" t="s">
        <v>51</v>
      </c>
      <c r="F41" s="14" t="s">
        <v>42</v>
      </c>
      <c r="G41" s="15">
        <v>600</v>
      </c>
      <c r="H41" s="16">
        <f>Table1[[#This Row],[price]]*Table1[[#This Row],[pieces]]</f>
        <v>600</v>
      </c>
    </row>
    <row r="42" spans="2:8" ht="14.5">
      <c r="B42" s="13" t="s">
        <v>1</v>
      </c>
      <c r="C42" s="13" t="s">
        <v>39</v>
      </c>
      <c r="D42" s="13" t="s">
        <v>40</v>
      </c>
      <c r="E42" s="13" t="s">
        <v>52</v>
      </c>
      <c r="F42" s="14" t="s">
        <v>42</v>
      </c>
      <c r="G42" s="15">
        <v>600</v>
      </c>
      <c r="H42" s="16">
        <f>Table1[[#This Row],[price]]*Table1[[#This Row],[pieces]]</f>
        <v>600</v>
      </c>
    </row>
    <row r="43" spans="2:8" ht="14.5">
      <c r="B43" s="13" t="s">
        <v>1</v>
      </c>
      <c r="C43" s="13" t="s">
        <v>39</v>
      </c>
      <c r="D43" s="13" t="s">
        <v>40</v>
      </c>
      <c r="E43" s="13" t="s">
        <v>53</v>
      </c>
      <c r="F43" s="14" t="s">
        <v>42</v>
      </c>
      <c r="G43" s="15">
        <v>600</v>
      </c>
      <c r="H43" s="16">
        <f>Table1[[#This Row],[price]]*Table1[[#This Row],[pieces]]</f>
        <v>600</v>
      </c>
    </row>
    <row r="44" spans="2:8" ht="14.5">
      <c r="B44" s="13" t="s">
        <v>1</v>
      </c>
      <c r="C44" s="13" t="s">
        <v>39</v>
      </c>
      <c r="D44" s="13" t="s">
        <v>40</v>
      </c>
      <c r="E44" s="13" t="s">
        <v>54</v>
      </c>
      <c r="F44" s="14" t="s">
        <v>42</v>
      </c>
      <c r="G44" s="15">
        <v>600</v>
      </c>
      <c r="H44" s="16">
        <f>Table1[[#This Row],[price]]*Table1[[#This Row],[pieces]]</f>
        <v>600</v>
      </c>
    </row>
    <row r="45" spans="2:8" ht="14.5">
      <c r="B45" s="13" t="s">
        <v>1</v>
      </c>
      <c r="C45" s="13" t="s">
        <v>39</v>
      </c>
      <c r="D45" s="13" t="s">
        <v>40</v>
      </c>
      <c r="E45" s="13" t="s">
        <v>55</v>
      </c>
      <c r="F45" s="14" t="s">
        <v>42</v>
      </c>
      <c r="G45" s="15">
        <v>600</v>
      </c>
      <c r="H45" s="16">
        <f>Table1[[#This Row],[price]]*Table1[[#This Row],[pieces]]</f>
        <v>600</v>
      </c>
    </row>
    <row r="46" spans="2:8" ht="14.5">
      <c r="B46" s="13" t="s">
        <v>1</v>
      </c>
      <c r="C46" s="13" t="s">
        <v>39</v>
      </c>
      <c r="D46" s="13" t="s">
        <v>40</v>
      </c>
      <c r="E46" s="13" t="s">
        <v>56</v>
      </c>
      <c r="F46" s="14" t="s">
        <v>42</v>
      </c>
      <c r="G46" s="15">
        <v>600</v>
      </c>
      <c r="H46" s="16">
        <f>Table1[[#This Row],[price]]*Table1[[#This Row],[pieces]]</f>
        <v>600</v>
      </c>
    </row>
    <row r="47" spans="2:8" ht="14.5">
      <c r="B47" s="13" t="s">
        <v>1</v>
      </c>
      <c r="C47" s="13" t="s">
        <v>39</v>
      </c>
      <c r="D47" s="13" t="s">
        <v>40</v>
      </c>
      <c r="E47" s="13" t="s">
        <v>57</v>
      </c>
      <c r="F47" s="14" t="s">
        <v>42</v>
      </c>
      <c r="G47" s="15">
        <v>600</v>
      </c>
      <c r="H47" s="16">
        <f>Table1[[#This Row],[price]]*Table1[[#This Row],[pieces]]</f>
        <v>600</v>
      </c>
    </row>
    <row r="48" spans="2:8" ht="14.5">
      <c r="B48" s="13" t="s">
        <v>1</v>
      </c>
      <c r="C48" s="13" t="s">
        <v>39</v>
      </c>
      <c r="D48" s="13" t="s">
        <v>40</v>
      </c>
      <c r="E48" s="13" t="s">
        <v>58</v>
      </c>
      <c r="F48" s="14" t="s">
        <v>42</v>
      </c>
      <c r="G48" s="15">
        <v>600</v>
      </c>
      <c r="H48" s="16">
        <f>Table1[[#This Row],[price]]*Table1[[#This Row],[pieces]]</f>
        <v>600</v>
      </c>
    </row>
    <row r="49" spans="2:8" ht="14.5">
      <c r="B49" s="13" t="s">
        <v>1</v>
      </c>
      <c r="C49" s="13" t="s">
        <v>39</v>
      </c>
      <c r="D49" s="13" t="s">
        <v>40</v>
      </c>
      <c r="E49" s="13" t="s">
        <v>59</v>
      </c>
      <c r="F49" s="14" t="s">
        <v>42</v>
      </c>
      <c r="G49" s="15">
        <v>600</v>
      </c>
      <c r="H49" s="16">
        <f>Table1[[#This Row],[price]]*Table1[[#This Row],[pieces]]</f>
        <v>600</v>
      </c>
    </row>
    <row r="50" spans="2:8" ht="14.5" hidden="1">
      <c r="F50" s="1" t="s">
        <v>60</v>
      </c>
      <c r="G50" s="2">
        <v>49</v>
      </c>
      <c r="H50" s="3" t="s">
        <v>13</v>
      </c>
    </row>
    <row r="51" spans="2:8" ht="14.5" hidden="1">
      <c r="F51" s="1" t="s">
        <v>61</v>
      </c>
      <c r="G51" s="2">
        <v>37</v>
      </c>
      <c r="H51" s="3" t="s">
        <v>13</v>
      </c>
    </row>
    <row r="52" spans="2:8" ht="14.5" hidden="1">
      <c r="F52" s="1" t="s">
        <v>62</v>
      </c>
      <c r="G52" s="2">
        <v>47</v>
      </c>
      <c r="H52" s="3" t="s">
        <v>13</v>
      </c>
    </row>
    <row r="53" spans="2:8" ht="14.5" hidden="1">
      <c r="F53" s="1" t="s">
        <v>63</v>
      </c>
      <c r="G53" s="2">
        <v>46</v>
      </c>
      <c r="H53" s="3" t="s">
        <v>13</v>
      </c>
    </row>
    <row r="54" spans="2:8" ht="14.5" hidden="1">
      <c r="F54" s="1" t="s">
        <v>64</v>
      </c>
      <c r="G54" s="2">
        <v>38</v>
      </c>
      <c r="H54" s="3" t="s">
        <v>13</v>
      </c>
    </row>
    <row r="55" spans="2:8" ht="14.5" hidden="1">
      <c r="F55" s="1" t="s">
        <v>65</v>
      </c>
      <c r="G55" s="2">
        <v>41</v>
      </c>
      <c r="H55" s="3" t="s">
        <v>13</v>
      </c>
    </row>
    <row r="56" spans="2:8" ht="14.5" hidden="1">
      <c r="F56" s="1" t="s">
        <v>66</v>
      </c>
      <c r="G56" s="2">
        <v>40</v>
      </c>
      <c r="H56" s="3" t="s">
        <v>13</v>
      </c>
    </row>
    <row r="57" spans="2:8" ht="14.5" hidden="1">
      <c r="F57" s="1" t="s">
        <v>67</v>
      </c>
      <c r="G57" s="2">
        <v>45</v>
      </c>
      <c r="H57" s="3" t="s">
        <v>13</v>
      </c>
    </row>
    <row r="58" spans="2:8" ht="14.5" hidden="1">
      <c r="F58" s="1" t="s">
        <v>68</v>
      </c>
      <c r="G58" s="2">
        <v>44</v>
      </c>
      <c r="H58" s="3" t="s">
        <v>13</v>
      </c>
    </row>
    <row r="59" spans="2:8" ht="14.5" hidden="1">
      <c r="F59" s="1" t="s">
        <v>69</v>
      </c>
      <c r="G59" s="2">
        <v>48</v>
      </c>
      <c r="H59" s="3" t="s">
        <v>13</v>
      </c>
    </row>
    <row r="60" spans="2:8" ht="14.5" hidden="1">
      <c r="F60" s="1" t="s">
        <v>70</v>
      </c>
      <c r="G60" s="2">
        <v>42</v>
      </c>
      <c r="H60" s="3" t="s">
        <v>13</v>
      </c>
    </row>
    <row r="61" spans="2:8" ht="14.5" hidden="1">
      <c r="F61" s="1" t="s">
        <v>71</v>
      </c>
      <c r="G61" s="2">
        <v>50</v>
      </c>
      <c r="H61" s="3" t="s">
        <v>13</v>
      </c>
    </row>
    <row r="62" spans="2:8" ht="14.5" hidden="1">
      <c r="F62" s="1" t="s">
        <v>72</v>
      </c>
      <c r="G62" s="2">
        <v>49</v>
      </c>
      <c r="H62" s="3" t="s">
        <v>13</v>
      </c>
    </row>
    <row r="63" spans="2:8" ht="14.5" hidden="1">
      <c r="F63" s="1" t="s">
        <v>73</v>
      </c>
      <c r="G63" s="2">
        <v>57</v>
      </c>
      <c r="H63" s="3" t="s">
        <v>13</v>
      </c>
    </row>
    <row r="64" spans="2:8" ht="14.5" hidden="1">
      <c r="F64" s="1" t="s">
        <v>74</v>
      </c>
      <c r="G64" s="2">
        <v>56</v>
      </c>
      <c r="H64" s="3" t="s">
        <v>13</v>
      </c>
    </row>
    <row r="65" spans="2:8" ht="14.5" hidden="1">
      <c r="F65" s="1" t="s">
        <v>75</v>
      </c>
      <c r="G65" s="2">
        <v>55</v>
      </c>
      <c r="H65" s="3" t="s">
        <v>13</v>
      </c>
    </row>
    <row r="66" spans="2:8" ht="14.5" hidden="1">
      <c r="F66" s="1" t="s">
        <v>76</v>
      </c>
      <c r="G66" s="2">
        <v>10</v>
      </c>
      <c r="H66" s="3" t="s">
        <v>13</v>
      </c>
    </row>
    <row r="67" spans="2:8" ht="14.5" hidden="1">
      <c r="F67" s="1" t="s">
        <v>77</v>
      </c>
      <c r="G67" s="2">
        <v>13</v>
      </c>
      <c r="H67" s="3" t="s">
        <v>13</v>
      </c>
    </row>
    <row r="68" spans="2:8" ht="14.5" hidden="1">
      <c r="F68" s="1" t="s">
        <v>78</v>
      </c>
      <c r="G68" s="2">
        <v>14</v>
      </c>
      <c r="H68" s="3" t="s">
        <v>13</v>
      </c>
    </row>
    <row r="69" spans="2:8" ht="14.5" hidden="1">
      <c r="F69" s="1" t="s">
        <v>79</v>
      </c>
      <c r="G69" s="2">
        <v>7</v>
      </c>
      <c r="H69" s="3" t="s">
        <v>13</v>
      </c>
    </row>
    <row r="70" spans="2:8" ht="14.5" hidden="1">
      <c r="F70" s="1" t="s">
        <v>80</v>
      </c>
      <c r="G70" s="2">
        <v>9</v>
      </c>
      <c r="H70" s="3" t="s">
        <v>13</v>
      </c>
    </row>
    <row r="71" spans="2:8" ht="14.5" hidden="1">
      <c r="F71" s="1" t="s">
        <v>81</v>
      </c>
      <c r="G71" s="2">
        <v>1</v>
      </c>
      <c r="H71" s="3" t="s">
        <v>13</v>
      </c>
    </row>
    <row r="72" spans="2:8" ht="14.5" hidden="1">
      <c r="F72" s="1" t="s">
        <v>82</v>
      </c>
      <c r="G72" s="2">
        <v>12</v>
      </c>
      <c r="H72" s="3" t="s">
        <v>13</v>
      </c>
    </row>
    <row r="73" spans="2:8" ht="14.5" hidden="1">
      <c r="F73" s="1" t="s">
        <v>83</v>
      </c>
      <c r="G73" s="2">
        <v>8</v>
      </c>
      <c r="H73" s="3" t="s">
        <v>13</v>
      </c>
    </row>
    <row r="74" spans="2:8" ht="14.5" hidden="1">
      <c r="F74" s="1" t="s">
        <v>84</v>
      </c>
      <c r="G74" s="2">
        <v>6</v>
      </c>
      <c r="H74" s="3" t="s">
        <v>13</v>
      </c>
    </row>
    <row r="75" spans="2:8" ht="14.5" hidden="1">
      <c r="F75" s="1" t="s">
        <v>85</v>
      </c>
      <c r="G75" s="2">
        <v>2</v>
      </c>
      <c r="H75" s="3" t="s">
        <v>13</v>
      </c>
    </row>
    <row r="76" spans="2:8" ht="14.5" hidden="1">
      <c r="F76" s="1" t="s">
        <v>86</v>
      </c>
      <c r="G76" s="2">
        <v>11</v>
      </c>
      <c r="H76" s="3" t="s">
        <v>13</v>
      </c>
    </row>
    <row r="77" spans="2:8" ht="14.5">
      <c r="B77" s="13" t="s">
        <v>1</v>
      </c>
      <c r="C77" s="13" t="s">
        <v>39</v>
      </c>
      <c r="D77" s="13" t="s">
        <v>40</v>
      </c>
      <c r="E77" s="13" t="s">
        <v>87</v>
      </c>
      <c r="F77" s="14" t="s">
        <v>42</v>
      </c>
      <c r="G77" s="15">
        <v>600</v>
      </c>
      <c r="H77" s="16">
        <f>Table1[[#This Row],[price]]*Table1[[#This Row],[pieces]]</f>
        <v>600</v>
      </c>
    </row>
    <row r="78" spans="2:8" ht="14.5">
      <c r="B78" s="13" t="s">
        <v>1</v>
      </c>
      <c r="C78" s="13" t="s">
        <v>39</v>
      </c>
      <c r="D78" s="13" t="s">
        <v>40</v>
      </c>
      <c r="E78" s="13" t="s">
        <v>88</v>
      </c>
      <c r="F78" s="14" t="s">
        <v>42</v>
      </c>
      <c r="G78" s="15">
        <v>600</v>
      </c>
      <c r="H78" s="16">
        <f>Table1[[#This Row],[price]]*Table1[[#This Row],[pieces]]</f>
        <v>600</v>
      </c>
    </row>
    <row r="79" spans="2:8" ht="14.5">
      <c r="B79" s="13" t="s">
        <v>1</v>
      </c>
      <c r="C79" s="13" t="s">
        <v>39</v>
      </c>
      <c r="D79" s="13" t="s">
        <v>40</v>
      </c>
      <c r="E79" s="13" t="s">
        <v>89</v>
      </c>
      <c r="F79" s="14" t="s">
        <v>42</v>
      </c>
      <c r="G79" s="15">
        <v>600</v>
      </c>
      <c r="H79" s="16">
        <f>Table1[[#This Row],[price]]*Table1[[#This Row],[pieces]]</f>
        <v>600</v>
      </c>
    </row>
    <row r="80" spans="2:8" ht="14.5">
      <c r="B80" s="13" t="s">
        <v>1</v>
      </c>
      <c r="C80" s="13" t="s">
        <v>39</v>
      </c>
      <c r="D80" s="13" t="s">
        <v>40</v>
      </c>
      <c r="E80" s="13" t="s">
        <v>90</v>
      </c>
      <c r="F80" s="14" t="s">
        <v>42</v>
      </c>
      <c r="G80" s="15">
        <v>600</v>
      </c>
      <c r="H80" s="16">
        <f>Table1[[#This Row],[price]]*Table1[[#This Row],[pieces]]</f>
        <v>600</v>
      </c>
    </row>
    <row r="81" spans="2:8" ht="14.5">
      <c r="B81" s="13" t="s">
        <v>1</v>
      </c>
      <c r="C81" s="13" t="s">
        <v>39</v>
      </c>
      <c r="D81" s="13" t="s">
        <v>40</v>
      </c>
      <c r="E81" s="13" t="s">
        <v>91</v>
      </c>
      <c r="F81" s="14" t="s">
        <v>92</v>
      </c>
      <c r="G81" s="15">
        <v>400</v>
      </c>
      <c r="H81" s="16">
        <f>Table1[[#This Row],[price]]*Table1[[#This Row],[pieces]]</f>
        <v>1200</v>
      </c>
    </row>
    <row r="82" spans="2:8" ht="14.5">
      <c r="B82" s="13" t="s">
        <v>1</v>
      </c>
      <c r="C82" s="13" t="s">
        <v>39</v>
      </c>
      <c r="D82" s="13" t="s">
        <v>40</v>
      </c>
      <c r="E82" s="13" t="s">
        <v>93</v>
      </c>
      <c r="F82" s="14" t="s">
        <v>42</v>
      </c>
      <c r="G82" s="15">
        <v>600</v>
      </c>
      <c r="H82" s="16">
        <f>Table1[[#This Row],[price]]*Table1[[#This Row],[pieces]]</f>
        <v>600</v>
      </c>
    </row>
    <row r="83" spans="2:8" ht="14.5">
      <c r="B83" s="13" t="s">
        <v>1</v>
      </c>
      <c r="C83" s="13" t="s">
        <v>39</v>
      </c>
      <c r="D83" s="13" t="s">
        <v>40</v>
      </c>
      <c r="E83" s="13" t="s">
        <v>94</v>
      </c>
      <c r="F83" s="14" t="s">
        <v>42</v>
      </c>
      <c r="G83" s="15">
        <v>600</v>
      </c>
      <c r="H83" s="16">
        <f>Table1[[#This Row],[price]]*Table1[[#This Row],[pieces]]</f>
        <v>600</v>
      </c>
    </row>
    <row r="84" spans="2:8" ht="14.5">
      <c r="B84" s="13" t="s">
        <v>1</v>
      </c>
      <c r="C84" s="13" t="s">
        <v>39</v>
      </c>
      <c r="D84" s="13" t="s">
        <v>40</v>
      </c>
      <c r="E84" s="13" t="s">
        <v>95</v>
      </c>
      <c r="F84" s="14" t="s">
        <v>92</v>
      </c>
      <c r="G84" s="15">
        <v>400</v>
      </c>
      <c r="H84" s="16">
        <f>Table1[[#This Row],[price]]*Table1[[#This Row],[pieces]]</f>
        <v>1200</v>
      </c>
    </row>
    <row r="85" spans="2:8" ht="14.5">
      <c r="B85" s="12" t="s">
        <v>96</v>
      </c>
      <c r="C85" s="13"/>
      <c r="D85" s="13"/>
      <c r="E85" s="13"/>
      <c r="F85" s="14"/>
      <c r="G85" s="15"/>
      <c r="H85" s="16">
        <f>Table1[[#This Row],[price]]*Table1[[#This Row],[pieces]]</f>
        <v>0</v>
      </c>
    </row>
    <row r="86" spans="2:8" ht="14.5">
      <c r="B86" s="13" t="s">
        <v>1</v>
      </c>
      <c r="C86" s="13" t="s">
        <v>39</v>
      </c>
      <c r="D86" s="13" t="s">
        <v>40</v>
      </c>
      <c r="E86" s="13" t="s">
        <v>97</v>
      </c>
      <c r="F86" s="14" t="s">
        <v>42</v>
      </c>
      <c r="G86" s="15">
        <v>1000</v>
      </c>
      <c r="H86" s="16">
        <f>Table1[[#This Row],[price]]*Table1[[#This Row],[pieces]]</f>
        <v>1000</v>
      </c>
    </row>
    <row r="87" spans="2:8" ht="14.5">
      <c r="B87" s="13" t="s">
        <v>1</v>
      </c>
      <c r="C87" s="13" t="s">
        <v>39</v>
      </c>
      <c r="D87" s="13" t="s">
        <v>40</v>
      </c>
      <c r="E87" s="13" t="s">
        <v>98</v>
      </c>
      <c r="F87" s="14" t="s">
        <v>45</v>
      </c>
      <c r="G87" s="15">
        <v>2500</v>
      </c>
      <c r="H87" s="16">
        <f>Table1[[#This Row],[price]]*Table1[[#This Row],[pieces]]</f>
        <v>5000</v>
      </c>
    </row>
    <row r="88" spans="2:8" ht="14.5" hidden="1">
      <c r="F88" s="1" t="s">
        <v>99</v>
      </c>
      <c r="G88" s="2">
        <v>112</v>
      </c>
      <c r="H88" s="3" t="s">
        <v>13</v>
      </c>
    </row>
    <row r="89" spans="2:8" ht="14.5">
      <c r="B89" s="12" t="s">
        <v>100</v>
      </c>
      <c r="C89" s="13"/>
      <c r="D89" s="13"/>
      <c r="E89" s="13"/>
      <c r="F89" s="17"/>
      <c r="G89" s="18"/>
      <c r="H89" s="16">
        <f>Table1[[#This Row],[price]]*Table1[[#This Row],[pieces]]</f>
        <v>0</v>
      </c>
    </row>
    <row r="90" spans="2:8" ht="14.5">
      <c r="B90" s="13" t="s">
        <v>1</v>
      </c>
      <c r="C90" s="13" t="s">
        <v>39</v>
      </c>
      <c r="D90" s="13" t="s">
        <v>40</v>
      </c>
      <c r="E90" s="13" t="s">
        <v>101</v>
      </c>
      <c r="F90" s="14" t="s">
        <v>42</v>
      </c>
      <c r="G90" s="15">
        <v>650</v>
      </c>
      <c r="H90" s="16">
        <f>Table1[[#This Row],[price]]*Table1[[#This Row],[pieces]]</f>
        <v>650</v>
      </c>
    </row>
    <row r="91" spans="2:8" ht="14.5">
      <c r="B91" s="13" t="s">
        <v>1</v>
      </c>
      <c r="C91" s="13" t="s">
        <v>39</v>
      </c>
      <c r="D91" s="13" t="s">
        <v>40</v>
      </c>
      <c r="E91" s="13" t="s">
        <v>102</v>
      </c>
      <c r="F91" s="14" t="s">
        <v>42</v>
      </c>
      <c r="G91" s="15">
        <v>650</v>
      </c>
      <c r="H91" s="16">
        <f>Table1[[#This Row],[price]]*Table1[[#This Row],[pieces]]</f>
        <v>650</v>
      </c>
    </row>
    <row r="92" spans="2:8" ht="14.5">
      <c r="B92" s="13" t="s">
        <v>1</v>
      </c>
      <c r="C92" s="13" t="s">
        <v>39</v>
      </c>
      <c r="D92" s="13" t="s">
        <v>40</v>
      </c>
      <c r="E92" s="13" t="s">
        <v>103</v>
      </c>
      <c r="F92" s="14" t="s">
        <v>42</v>
      </c>
      <c r="G92" s="15">
        <v>1000</v>
      </c>
      <c r="H92" s="16">
        <f>Table1[[#This Row],[price]]*Table1[[#This Row],[pieces]]</f>
        <v>1000</v>
      </c>
    </row>
    <row r="93" spans="2:8" ht="14.5">
      <c r="B93" s="13" t="s">
        <v>1</v>
      </c>
      <c r="C93" s="13" t="s">
        <v>39</v>
      </c>
      <c r="D93" s="13" t="s">
        <v>40</v>
      </c>
      <c r="E93" s="13" t="s">
        <v>87</v>
      </c>
      <c r="F93" s="14" t="s">
        <v>42</v>
      </c>
      <c r="G93" s="15">
        <v>650</v>
      </c>
      <c r="H93" s="16">
        <f>Table1[[#This Row],[price]]*Table1[[#This Row],[pieces]]</f>
        <v>650</v>
      </c>
    </row>
    <row r="94" spans="2:8" ht="14.5">
      <c r="B94" s="13" t="s">
        <v>1</v>
      </c>
      <c r="C94" s="13" t="s">
        <v>39</v>
      </c>
      <c r="D94" s="13" t="s">
        <v>40</v>
      </c>
      <c r="E94" s="13" t="s">
        <v>41</v>
      </c>
      <c r="F94" s="14" t="s">
        <v>42</v>
      </c>
      <c r="G94" s="15">
        <v>650</v>
      </c>
      <c r="H94" s="16">
        <f>Table1[[#This Row],[price]]*Table1[[#This Row],[pieces]]</f>
        <v>650</v>
      </c>
    </row>
    <row r="95" spans="2:8" ht="14.5">
      <c r="B95" s="13" t="s">
        <v>1</v>
      </c>
      <c r="C95" s="13" t="s">
        <v>39</v>
      </c>
      <c r="D95" s="13" t="s">
        <v>40</v>
      </c>
      <c r="E95" s="13" t="s">
        <v>51</v>
      </c>
      <c r="F95" s="14" t="s">
        <v>42</v>
      </c>
      <c r="G95" s="15">
        <v>650</v>
      </c>
      <c r="H95" s="16">
        <f>Table1[[#This Row],[price]]*Table1[[#This Row],[pieces]]</f>
        <v>650</v>
      </c>
    </row>
    <row r="96" spans="2:8" ht="14.5">
      <c r="B96" s="13" t="s">
        <v>1</v>
      </c>
      <c r="C96" s="13" t="s">
        <v>39</v>
      </c>
      <c r="D96" s="13" t="s">
        <v>40</v>
      </c>
      <c r="E96" s="13" t="s">
        <v>104</v>
      </c>
      <c r="F96" s="14" t="s">
        <v>42</v>
      </c>
      <c r="G96" s="15">
        <v>650</v>
      </c>
      <c r="H96" s="16">
        <f>Table1[[#This Row],[price]]*Table1[[#This Row],[pieces]]</f>
        <v>650</v>
      </c>
    </row>
    <row r="97" spans="2:9" ht="14.5">
      <c r="B97" s="13" t="s">
        <v>1</v>
      </c>
      <c r="C97" s="13" t="s">
        <v>39</v>
      </c>
      <c r="D97" s="13" t="s">
        <v>40</v>
      </c>
      <c r="E97" s="13" t="s">
        <v>105</v>
      </c>
      <c r="F97" s="14" t="s">
        <v>42</v>
      </c>
      <c r="G97" s="15">
        <v>800</v>
      </c>
      <c r="H97" s="16">
        <f>Table1[[#This Row],[price]]*Table1[[#This Row],[pieces]]</f>
        <v>800</v>
      </c>
    </row>
    <row r="98" spans="2:9" ht="14.5">
      <c r="B98" s="13" t="s">
        <v>1</v>
      </c>
      <c r="C98" s="13" t="s">
        <v>39</v>
      </c>
      <c r="D98" s="13" t="s">
        <v>40</v>
      </c>
      <c r="E98" s="13" t="s">
        <v>106</v>
      </c>
      <c r="F98" s="14" t="s">
        <v>42</v>
      </c>
      <c r="G98" s="15">
        <v>600</v>
      </c>
      <c r="H98" s="16">
        <f>Table1[[#This Row],[price]]*Table1[[#This Row],[pieces]]</f>
        <v>600</v>
      </c>
    </row>
    <row r="99" spans="2:9" ht="14.5">
      <c r="B99" s="13" t="s">
        <v>1</v>
      </c>
      <c r="C99" s="13" t="s">
        <v>39</v>
      </c>
      <c r="D99" s="13" t="s">
        <v>40</v>
      </c>
      <c r="E99" s="13" t="s">
        <v>107</v>
      </c>
      <c r="F99" s="14" t="s">
        <v>42</v>
      </c>
      <c r="G99" s="15">
        <v>600</v>
      </c>
      <c r="H99" s="16">
        <f>Table1[[#This Row],[price]]*Table1[[#This Row],[pieces]]</f>
        <v>600</v>
      </c>
    </row>
    <row r="100" spans="2:9" ht="14.5">
      <c r="B100" s="12" t="s">
        <v>108</v>
      </c>
      <c r="C100" s="13"/>
      <c r="D100" s="13"/>
      <c r="E100" s="13"/>
      <c r="F100" s="14"/>
      <c r="G100" s="15"/>
      <c r="H100" s="16">
        <f>Table1[[#This Row],[price]]*Table1[[#This Row],[pieces]]</f>
        <v>0</v>
      </c>
    </row>
    <row r="101" spans="2:9" ht="14.5">
      <c r="B101" s="13" t="s">
        <v>109</v>
      </c>
      <c r="C101" s="13"/>
      <c r="D101" s="13" t="s">
        <v>49</v>
      </c>
      <c r="E101" s="13" t="s">
        <v>110</v>
      </c>
      <c r="F101" s="14" t="s">
        <v>42</v>
      </c>
      <c r="G101" s="15">
        <v>100</v>
      </c>
      <c r="H101" s="16">
        <f>Table1[[#This Row],[price]]*Table1[[#This Row],[pieces]]</f>
        <v>100</v>
      </c>
    </row>
    <row r="102" spans="2:9" ht="14.5">
      <c r="B102" s="13" t="s">
        <v>1</v>
      </c>
      <c r="C102" s="13" t="s">
        <v>111</v>
      </c>
      <c r="D102" s="13" t="s">
        <v>40</v>
      </c>
      <c r="E102" s="13" t="s">
        <v>112</v>
      </c>
      <c r="F102" s="14" t="s">
        <v>42</v>
      </c>
      <c r="G102" s="15">
        <v>200</v>
      </c>
      <c r="H102" s="16">
        <f>Table1[[#This Row],[price]]*Table1[[#This Row],[pieces]]</f>
        <v>200</v>
      </c>
    </row>
    <row r="103" spans="2:9" ht="15" customHeight="1">
      <c r="B103" s="13" t="s">
        <v>1</v>
      </c>
      <c r="C103" s="13" t="s">
        <v>111</v>
      </c>
      <c r="D103" s="13" t="s">
        <v>40</v>
      </c>
      <c r="E103" s="13" t="s">
        <v>113</v>
      </c>
      <c r="F103" s="14" t="s">
        <v>45</v>
      </c>
      <c r="G103" s="15">
        <v>200</v>
      </c>
      <c r="H103" s="16">
        <f>Table1[[#This Row],[price]]*Table1[[#This Row],[pieces]]</f>
        <v>400</v>
      </c>
    </row>
    <row r="104" spans="2:9" ht="15" customHeight="1">
      <c r="B104" s="13" t="s">
        <v>1</v>
      </c>
      <c r="C104" s="13" t="s">
        <v>111</v>
      </c>
      <c r="D104" s="13" t="s">
        <v>40</v>
      </c>
      <c r="E104" s="13" t="s">
        <v>114</v>
      </c>
      <c r="F104" s="14" t="s">
        <v>42</v>
      </c>
      <c r="G104" s="15">
        <v>200</v>
      </c>
      <c r="H104" s="19">
        <f>Table1[[#This Row],[price]]*Table1[[#This Row],[pieces]]</f>
        <v>200</v>
      </c>
    </row>
    <row r="105" spans="2:9" ht="15" customHeight="1">
      <c r="B105" s="13" t="s">
        <v>1</v>
      </c>
      <c r="C105" s="13" t="s">
        <v>111</v>
      </c>
      <c r="D105" s="13" t="s">
        <v>40</v>
      </c>
      <c r="E105" s="13" t="s">
        <v>115</v>
      </c>
      <c r="F105" s="14" t="s">
        <v>42</v>
      </c>
      <c r="G105" s="20">
        <v>250</v>
      </c>
      <c r="H105" s="16">
        <f>Table1[[#This Row],[price]]*Table1[[#This Row],[pieces]]</f>
        <v>250</v>
      </c>
      <c r="I105" s="11"/>
    </row>
    <row r="106" spans="2:9" ht="15" customHeight="1">
      <c r="B106" s="13" t="s">
        <v>1</v>
      </c>
      <c r="C106" s="13" t="s">
        <v>39</v>
      </c>
      <c r="D106" s="13" t="s">
        <v>40</v>
      </c>
      <c r="E106" s="13" t="s">
        <v>116</v>
      </c>
      <c r="F106" s="14" t="s">
        <v>42</v>
      </c>
      <c r="G106" s="15">
        <v>150</v>
      </c>
      <c r="H106" s="21">
        <f>Table1[[#This Row],[price]]*Table1[[#This Row],[pieces]]</f>
        <v>150</v>
      </c>
    </row>
    <row r="107" spans="2:9" ht="15" customHeight="1">
      <c r="B107" s="13" t="s">
        <v>1</v>
      </c>
      <c r="C107" s="13" t="s">
        <v>39</v>
      </c>
      <c r="D107" s="13" t="s">
        <v>40</v>
      </c>
      <c r="E107" s="13" t="s">
        <v>117</v>
      </c>
      <c r="F107" s="14" t="s">
        <v>42</v>
      </c>
      <c r="G107" s="15">
        <v>150</v>
      </c>
      <c r="H107" s="16">
        <f>Table1[[#This Row],[price]]*Table1[[#This Row],[pieces]]</f>
        <v>150</v>
      </c>
    </row>
    <row r="108" spans="2:9" ht="15" customHeight="1">
      <c r="B108" s="13" t="s">
        <v>1</v>
      </c>
      <c r="C108" s="13" t="s">
        <v>39</v>
      </c>
      <c r="D108" s="13" t="s">
        <v>40</v>
      </c>
      <c r="E108" s="13" t="s">
        <v>118</v>
      </c>
      <c r="F108" s="14" t="s">
        <v>42</v>
      </c>
      <c r="G108" s="15">
        <v>100</v>
      </c>
      <c r="H108" s="16">
        <f>Table1[[#This Row],[price]]*Table1[[#This Row],[pieces]]</f>
        <v>100</v>
      </c>
    </row>
    <row r="109" spans="2:9" ht="15" customHeight="1">
      <c r="B109" s="13" t="s">
        <v>1</v>
      </c>
      <c r="C109" s="13" t="s">
        <v>39</v>
      </c>
      <c r="D109" s="13" t="s">
        <v>40</v>
      </c>
      <c r="E109" s="13" t="s">
        <v>119</v>
      </c>
      <c r="F109" s="14" t="s">
        <v>45</v>
      </c>
      <c r="G109" s="15">
        <v>100</v>
      </c>
      <c r="H109" s="16">
        <f>Table1[[#This Row],[price]]*Table1[[#This Row],[pieces]]</f>
        <v>200</v>
      </c>
    </row>
    <row r="110" spans="2:9" ht="15" customHeight="1">
      <c r="B110" s="13" t="s">
        <v>1</v>
      </c>
      <c r="C110" s="13" t="s">
        <v>111</v>
      </c>
      <c r="D110" s="13" t="s">
        <v>40</v>
      </c>
      <c r="E110" s="13" t="s">
        <v>120</v>
      </c>
      <c r="F110" s="14" t="s">
        <v>42</v>
      </c>
      <c r="G110" s="15">
        <v>150</v>
      </c>
      <c r="H110" s="16">
        <f>Table1[[#This Row],[price]]*Table1[[#This Row],[pieces]]</f>
        <v>150</v>
      </c>
    </row>
    <row r="111" spans="2:9" ht="15" customHeight="1">
      <c r="B111" s="13" t="s">
        <v>1</v>
      </c>
      <c r="C111" s="13" t="s">
        <v>39</v>
      </c>
      <c r="D111" s="13" t="s">
        <v>40</v>
      </c>
      <c r="E111" s="13" t="s">
        <v>121</v>
      </c>
      <c r="F111" s="14" t="s">
        <v>122</v>
      </c>
      <c r="G111" s="15">
        <v>100</v>
      </c>
      <c r="H111" s="16">
        <f>Table1[[#This Row],[price]]*Table1[[#This Row],[pieces]]</f>
        <v>400</v>
      </c>
    </row>
    <row r="112" spans="2:9" ht="15" customHeight="1">
      <c r="B112" s="13" t="s">
        <v>1</v>
      </c>
      <c r="C112" s="13" t="s">
        <v>39</v>
      </c>
      <c r="D112" s="13" t="s">
        <v>40</v>
      </c>
      <c r="E112" s="13" t="s">
        <v>123</v>
      </c>
      <c r="F112" s="14" t="s">
        <v>42</v>
      </c>
      <c r="G112" s="15">
        <v>200</v>
      </c>
      <c r="H112" s="16">
        <f>Table1[[#This Row],[price]]*Table1[[#This Row],[pieces]]</f>
        <v>200</v>
      </c>
    </row>
    <row r="113" spans="2:8" ht="15" customHeight="1">
      <c r="B113" s="13" t="s">
        <v>1</v>
      </c>
      <c r="C113" s="13" t="s">
        <v>39</v>
      </c>
      <c r="D113" s="13" t="s">
        <v>40</v>
      </c>
      <c r="E113" s="13" t="s">
        <v>124</v>
      </c>
      <c r="F113" s="14" t="s">
        <v>45</v>
      </c>
      <c r="G113" s="15">
        <v>100</v>
      </c>
      <c r="H113" s="16">
        <f>Table1[[#This Row],[price]]*Table1[[#This Row],[pieces]]</f>
        <v>200</v>
      </c>
    </row>
    <row r="114" spans="2:8" ht="15" customHeight="1">
      <c r="B114" s="13" t="s">
        <v>1</v>
      </c>
      <c r="C114" s="13" t="s">
        <v>39</v>
      </c>
      <c r="D114" s="13" t="s">
        <v>40</v>
      </c>
      <c r="E114" s="13" t="s">
        <v>125</v>
      </c>
      <c r="F114" s="14" t="s">
        <v>45</v>
      </c>
      <c r="G114" s="15">
        <v>50</v>
      </c>
      <c r="H114" s="16">
        <f>Table1[[#This Row],[price]]*Table1[[#This Row],[pieces]]</f>
        <v>100</v>
      </c>
    </row>
    <row r="115" spans="2:8" ht="15" customHeight="1">
      <c r="B115" s="13" t="s">
        <v>1</v>
      </c>
      <c r="C115" s="13" t="s">
        <v>111</v>
      </c>
      <c r="D115" s="13" t="s">
        <v>40</v>
      </c>
      <c r="E115" s="13" t="s">
        <v>126</v>
      </c>
      <c r="F115" s="14" t="s">
        <v>42</v>
      </c>
      <c r="G115" s="15">
        <v>1000</v>
      </c>
      <c r="H115" s="16">
        <f>Table1[[#This Row],[price]]*Table1[[#This Row],[pieces]]</f>
        <v>1000</v>
      </c>
    </row>
    <row r="116" spans="2:8" ht="15" customHeight="1">
      <c r="B116" s="13" t="s">
        <v>1</v>
      </c>
      <c r="C116" s="13" t="s">
        <v>111</v>
      </c>
      <c r="D116" s="13" t="s">
        <v>40</v>
      </c>
      <c r="E116" s="13" t="s">
        <v>127</v>
      </c>
      <c r="F116" s="14" t="s">
        <v>42</v>
      </c>
      <c r="G116" s="15">
        <v>250</v>
      </c>
      <c r="H116" s="16">
        <f>Table1[[#This Row],[price]]*Table1[[#This Row],[pieces]]</f>
        <v>250</v>
      </c>
    </row>
    <row r="117" spans="2:8" ht="15" customHeight="1">
      <c r="B117" s="13"/>
      <c r="C117" s="13"/>
      <c r="D117" s="13"/>
      <c r="E117" s="13"/>
      <c r="F117" s="22"/>
      <c r="G117" s="23"/>
      <c r="H117" s="24">
        <f>SUBTOTAL(109,H7:H116)</f>
        <v>33850</v>
      </c>
    </row>
    <row r="118" spans="2:8" ht="15" customHeight="1">
      <c r="B118" s="10"/>
      <c r="C118" s="10"/>
      <c r="D118" s="10"/>
      <c r="E118" s="10"/>
    </row>
  </sheetData>
  <conditionalFormatting sqref="H6:H117">
    <cfRule type="cellIs" dxfId="3" priority="8" operator="equal">
      <formula>"Nee"</formula>
    </cfRule>
    <cfRule type="cellIs" dxfId="2" priority="9" operator="equal">
      <formula>"Ja"</formula>
    </cfRule>
  </conditionalFormatting>
  <conditionalFormatting sqref="I105">
    <cfRule type="cellIs" dxfId="1" priority="1" operator="equal">
      <formula>"Nee"</formula>
    </cfRule>
    <cfRule type="cellIs" dxfId="0" priority="2" operator="equal">
      <formula>"Ja"</formula>
    </cfRule>
  </conditionalFormatting>
  <dataValidations xWindow="1693" yWindow="599" count="5">
    <dataValidation allowBlank="1" showInputMessage="1" showErrorMessage="1" error=" " promptTitle="Opzoeken" prompt="De record Customer moet al aanwezig zijn in Microsoft Dynamics 365 of in dit bronbestand." sqref="F3 B2:B5" xr:uid="{00000000-0002-0000-0000-00000A000000}"/>
    <dataValidation type="textLength" operator="lessThanOrEqual" allowBlank="1" showInputMessage="1" showErrorMessage="1" errorTitle="Lengte overschreden" error="Deze waarde mag maximaal 30 tekens lang zijn." promptTitle="Tekst" prompt="Maximumlengte: 30 tekens." sqref="H105:I105 H7:H104 H106:H116" xr:uid="{00000000-0002-0000-0000-000004000000}">
      <formula1>30</formula1>
    </dataValidation>
    <dataValidation type="textLength" operator="lessThanOrEqual" showInputMessage="1" showErrorMessage="1" errorTitle="Lengte overschreden" error="Deze waarde mag maximaal 100 tekens lang zijn." promptTitle="Tekst (vereist)" prompt="Maximumlengte: 100 tekens." sqref="F7:F117 F119:F1048576" xr:uid="{00000000-0002-0000-0000-000003000000}">
      <formula1>100</formula1>
    </dataValidation>
    <dataValidation type="decimal" allowBlank="1" showInputMessage="1" showErrorMessage="1" errorTitle="Waarde valt buiten bereik" error="Internal Number2 moet een geheel getal van 0 t/m 2147483647 zijn." promptTitle="Geheel getal" prompt="Minimumwaarde: 0._x000d__x000a_Maximumwaarde: 2147483647._x000d__x000a_  " sqref="G7:G117 G119:G1048576" xr:uid="{00000000-0002-0000-0000-000005000000}">
      <formula1>0</formula1>
      <formula2>2147483647</formula2>
    </dataValidation>
    <dataValidation showInputMessage="1" showErrorMessage="1" error=" " promptTitle="Opzoeken (vereist)" prompt="De record Product moet al aanwezig zijn in Microsoft Dynamics 365 of in dit bronbestand." sqref="B7:E117 B119:E1048576" xr:uid="{00000000-0002-0000-0000-000002000000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5"/>
  <sheetData>
    <row r="1" spans="1:1">
      <c r="A1" t="s">
        <v>128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78E10B45E0D044BD0221A6C6D31585" ma:contentTypeVersion="16" ma:contentTypeDescription="Create a new document." ma:contentTypeScope="" ma:versionID="46b11f1b421c77c5422d74ec6398f53e">
  <xsd:schema xmlns:xsd="http://www.w3.org/2001/XMLSchema" xmlns:xs="http://www.w3.org/2001/XMLSchema" xmlns:p="http://schemas.microsoft.com/office/2006/metadata/properties" xmlns:ns2="ecab8ad9-d6a8-4d37-a33f-9ef4050608ab" xmlns:ns3="604db3f3-7043-4d4b-8a57-7f596a6493eb" targetNamespace="http://schemas.microsoft.com/office/2006/metadata/properties" ma:root="true" ma:fieldsID="bc0f1a16929d9c698941db6c220dc100" ns2:_="" ns3:_="">
    <xsd:import namespace="ecab8ad9-d6a8-4d37-a33f-9ef4050608ab"/>
    <xsd:import namespace="604db3f3-7043-4d4b-8a57-7f596a6493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datum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b8ad9-d6a8-4d37-a33f-9ef405060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6bf3b7-7e7f-4229-96ce-6d9293014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1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db3f3-7043-4d4b-8a57-7f596a6493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785ce3-e3ce-47f4-b7cd-b8052dabb3b7}" ma:internalName="TaxCatchAll" ma:showField="CatchAllData" ma:web="604db3f3-7043-4d4b-8a57-7f596a649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4db3f3-7043-4d4b-8a57-7f596a6493eb" xsi:nil="true"/>
    <lcf76f155ced4ddcb4097134ff3c332f xmlns="ecab8ad9-d6a8-4d37-a33f-9ef4050608ab">
      <Terms xmlns="http://schemas.microsoft.com/office/infopath/2007/PartnerControls"/>
    </lcf76f155ced4ddcb4097134ff3c332f>
    <datum xmlns="ecab8ad9-d6a8-4d37-a33f-9ef4050608ab" xsi:nil="true"/>
  </documentManagement>
</p:properties>
</file>

<file path=customXml/itemProps1.xml><?xml version="1.0" encoding="utf-8"?>
<ds:datastoreItem xmlns:ds="http://schemas.openxmlformats.org/officeDocument/2006/customXml" ds:itemID="{547CB184-876B-4515-AD42-90B43CB22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ab8ad9-d6a8-4d37-a33f-9ef4050608ab"/>
    <ds:schemaRef ds:uri="604db3f3-7043-4d4b-8a57-7f596a6493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E837C3-0CAB-4F3F-A6AE-4B0295EC97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C88C5-84F2-4561-B8EE-6327D763908F}">
  <ds:schemaRefs>
    <ds:schemaRef ds:uri="http://schemas.microsoft.com/office/2006/metadata/properties"/>
    <ds:schemaRef ds:uri="http://schemas.microsoft.com/office/infopath/2007/PartnerControls"/>
    <ds:schemaRef ds:uri="604db3f3-7043-4d4b-8a57-7f596a6493eb"/>
    <ds:schemaRef ds:uri="ecab8ad9-d6a8-4d37-a33f-9ef4050608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1040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de Feber - Matrix Fitness</dc:creator>
  <cp:keywords/>
  <dc:description/>
  <cp:lastModifiedBy>Verheij, Thomas</cp:lastModifiedBy>
  <cp:revision/>
  <dcterms:created xsi:type="dcterms:W3CDTF">2026-04-02T06:59:40Z</dcterms:created>
  <dcterms:modified xsi:type="dcterms:W3CDTF">2026-08-26T13:56:27Z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0x0101003978E10B45E0D044BD0221A6C6D31585</vt:lpwstr>
  </property>
  <property fmtid="{D5CDD505-2E9C-101B-9397-08002B2CF9AE}" pid="3" name="MediaServiceImageTags">
    <vt:lpwstr/>
  </property>
</Properties>
</file>